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" i="1"/>
  <c r="D8" s="1"/>
  <c r="D5"/>
  <c r="D3"/>
  <c r="D14" l="1"/>
  <c r="D9"/>
  <c r="D16" l="1"/>
  <c r="D12"/>
</calcChain>
</file>

<file path=xl/sharedStrings.xml><?xml version="1.0" encoding="utf-8"?>
<sst xmlns="http://schemas.openxmlformats.org/spreadsheetml/2006/main" count="13" uniqueCount="10">
  <si>
    <t xml:space="preserve">N:TFJ[H DF8[ H\+L D]HA lS\DT </t>
  </si>
  <si>
    <t>%,M8 V[ZLIF RMPO]8</t>
  </si>
  <si>
    <t>%,M8 V[ZLIF RMPDL</t>
  </si>
  <si>
    <t>H\+LEFJ</t>
  </si>
  <si>
    <t>HDLG lS\DT</t>
  </si>
  <si>
    <t>H\+L D]HA lD&lt;ST lS\DT</t>
  </si>
  <si>
    <t>:8[d5 0I]8L</t>
  </si>
  <si>
    <t>ZÒ:8=[XG OL</t>
  </si>
  <si>
    <t>Sg;,8L\U OL</t>
  </si>
  <si>
    <t>S], B"R</t>
  </si>
</sst>
</file>

<file path=xl/styles.xml><?xml version="1.0" encoding="utf-8"?>
<styleSheet xmlns="http://schemas.openxmlformats.org/spreadsheetml/2006/main">
  <numFmts count="4">
    <numFmt numFmtId="164" formatCode="&quot;₹&quot;\ #,##0;&quot;₹&quot;\ \-#,##0"/>
    <numFmt numFmtId="165" formatCode="&quot;₹&quot;\ #,##0;[Red]&quot;₹&quot;\ #,##0"/>
    <numFmt numFmtId="166" formatCode="0;[Red]0"/>
    <numFmt numFmtId="167" formatCode="_ &quot;₹&quot;\ * #,##0_ ;_ &quot;₹&quot;\ * \-#,##0_ ;_ &quot;₹&quot;\ * &quot;-&quot;_ ;_ @_ "/>
  </numFmts>
  <fonts count="13">
    <font>
      <sz val="11"/>
      <color theme="1"/>
      <name val="Calibri"/>
      <family val="2"/>
      <scheme val="minor"/>
    </font>
    <font>
      <sz val="11"/>
      <color theme="1"/>
      <name val="TERAFONT-VARUN"/>
    </font>
    <font>
      <sz val="11"/>
      <color theme="1"/>
      <name val="HARIKRISHNA"/>
    </font>
    <font>
      <sz val="11"/>
      <color rgb="FFFF0000"/>
      <name val="TERAFONT-VARUN"/>
    </font>
    <font>
      <b/>
      <sz val="11"/>
      <color rgb="FF178B11"/>
      <name val="HARIKRISHNA"/>
    </font>
    <font>
      <sz val="11"/>
      <color rgb="FF7702A0"/>
      <name val="TERAFONT-VARUN"/>
    </font>
    <font>
      <b/>
      <sz val="11"/>
      <color rgb="FF7702A0"/>
      <name val="HARIKRISHNA"/>
    </font>
    <font>
      <sz val="11"/>
      <color rgb="FF0221BE"/>
      <name val="TERAFONT-VARUN"/>
    </font>
    <font>
      <b/>
      <sz val="11"/>
      <color rgb="FF0221BE"/>
      <name val="HARIKRISHNA"/>
    </font>
    <font>
      <sz val="11"/>
      <color rgb="FF0D9ABB"/>
      <name val="TERAFONT-VARUN"/>
    </font>
    <font>
      <b/>
      <sz val="11"/>
      <color rgb="FF0D9ABB"/>
      <name val="HARIKRISHNA"/>
    </font>
    <font>
      <sz val="11"/>
      <color rgb="FFB02A8D"/>
      <name val="TERAFONT-VARUN"/>
    </font>
    <font>
      <b/>
      <sz val="11"/>
      <color rgb="FFB02A8D"/>
      <name val="HARIKRISH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5" fillId="0" borderId="1" xfId="0" applyFont="1" applyBorder="1"/>
    <xf numFmtId="0" fontId="0" fillId="0" borderId="1" xfId="0" applyBorder="1"/>
    <xf numFmtId="165" fontId="6" fillId="0" borderId="1" xfId="0" applyNumberFormat="1" applyFont="1" applyBorder="1"/>
    <xf numFmtId="0" fontId="7" fillId="0" borderId="1" xfId="0" applyFont="1" applyBorder="1"/>
    <xf numFmtId="166" fontId="8" fillId="0" borderId="1" xfId="0" applyNumberFormat="1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165" fontId="12" fillId="0" borderId="1" xfId="0" applyNumberFormat="1" applyFont="1" applyBorder="1"/>
    <xf numFmtId="165" fontId="8" fillId="0" borderId="1" xfId="0" applyNumberFormat="1" applyFont="1" applyBorder="1"/>
    <xf numFmtId="167" fontId="1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16"/>
  <sheetViews>
    <sheetView tabSelected="1" workbookViewId="0">
      <selection activeCell="G4" sqref="G4"/>
    </sheetView>
  </sheetViews>
  <sheetFormatPr defaultRowHeight="15"/>
  <cols>
    <col min="2" max="2" width="21.28515625" bestFit="1" customWidth="1"/>
    <col min="4" max="4" width="14.85546875" bestFit="1" customWidth="1"/>
  </cols>
  <sheetData>
    <row r="2" spans="2:4">
      <c r="B2" s="1" t="s">
        <v>0</v>
      </c>
    </row>
    <row r="3" spans="2:4">
      <c r="B3" s="2" t="s">
        <v>1</v>
      </c>
      <c r="C3" s="2"/>
      <c r="D3" s="3">
        <f>D4*10.76</f>
        <v>395817.36</v>
      </c>
    </row>
    <row r="4" spans="2:4">
      <c r="B4" s="2" t="s">
        <v>2</v>
      </c>
      <c r="C4" s="2"/>
      <c r="D4" s="4">
        <v>36786</v>
      </c>
    </row>
    <row r="5" spans="2:4">
      <c r="B5" s="1" t="s">
        <v>3</v>
      </c>
      <c r="C5">
        <v>289</v>
      </c>
      <c r="D5" s="5">
        <f>C5*2</f>
        <v>578</v>
      </c>
    </row>
    <row r="6" spans="2:4">
      <c r="B6" s="2"/>
      <c r="C6" s="2"/>
      <c r="D6" s="5"/>
    </row>
    <row r="7" spans="2:4">
      <c r="B7" s="1" t="s">
        <v>4</v>
      </c>
      <c r="C7" s="5"/>
      <c r="D7" s="5">
        <f>D4*D5</f>
        <v>21262308</v>
      </c>
    </row>
    <row r="8" spans="2:4">
      <c r="B8" s="6" t="s">
        <v>5</v>
      </c>
      <c r="C8" s="6"/>
      <c r="D8" s="7">
        <f>D7</f>
        <v>21262308</v>
      </c>
    </row>
    <row r="9" spans="2:4">
      <c r="B9" s="8" t="s">
        <v>6</v>
      </c>
      <c r="C9" s="9"/>
      <c r="D9" s="10">
        <f>D8*4.9%</f>
        <v>1041853.0920000001</v>
      </c>
    </row>
    <row r="10" spans="2:4">
      <c r="B10" s="11" t="s">
        <v>7</v>
      </c>
      <c r="C10" s="9"/>
      <c r="D10" s="12">
        <v>36900</v>
      </c>
    </row>
    <row r="11" spans="2:4">
      <c r="B11" s="13" t="s">
        <v>8</v>
      </c>
      <c r="C11" s="9"/>
      <c r="D11" s="14">
        <v>15000</v>
      </c>
    </row>
    <row r="12" spans="2:4">
      <c r="B12" s="15" t="s">
        <v>9</v>
      </c>
      <c r="C12" s="9"/>
      <c r="D12" s="16">
        <f>SUM(D9:D11)</f>
        <v>1093753.0920000002</v>
      </c>
    </row>
    <row r="13" spans="2:4">
      <c r="B13" s="1"/>
      <c r="D13" s="5"/>
    </row>
    <row r="14" spans="2:4">
      <c r="B14" s="11" t="s">
        <v>7</v>
      </c>
      <c r="C14" s="9"/>
      <c r="D14" s="17">
        <f>D8*1%+800</f>
        <v>213423.08000000002</v>
      </c>
    </row>
    <row r="15" spans="2:4">
      <c r="B15" s="13" t="s">
        <v>8</v>
      </c>
      <c r="C15" s="9"/>
      <c r="D15" s="14">
        <v>15000</v>
      </c>
    </row>
    <row r="16" spans="2:4">
      <c r="B16" s="15" t="s">
        <v>9</v>
      </c>
      <c r="C16" s="9"/>
      <c r="D16" s="18">
        <f>D9+D14+D15</f>
        <v>1270276.172</v>
      </c>
    </row>
  </sheetData>
  <mergeCells count="4">
    <mergeCell ref="B8:C8"/>
    <mergeCell ref="B3:C3"/>
    <mergeCell ref="B4:C4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2025-03-26T13:11:02Z</dcterms:created>
  <dcterms:modified xsi:type="dcterms:W3CDTF">2025-03-26T13:11:37Z</dcterms:modified>
</cp:coreProperties>
</file>